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83" windowHeight="8192" windowWidth="16384" xWindow="0" yWindow="0"/>
  </bookViews>
  <sheets>
    <sheet name="Sheet1_2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<sst xmlns="http://schemas.openxmlformats.org/spreadsheetml/2006/main" count="54" uniqueCount="43">
  <si>
    <t>√</t>
  </si>
  <si>
    <t>Dr. LEVY, Ian</t>
  </si>
  <si>
    <t>UK Government</t>
  </si>
  <si>
    <t>Thoughts on Cyber Security</t>
  </si>
  <si>
    <t>Prof. BUCHANAN, Bill</t>
  </si>
  <si>
    <t>Edinburgh Napier University</t>
  </si>
  <si>
    <t>Advanced Virtualised Security Operations Centre</t>
  </si>
  <si>
    <t>Mr. MCRAE, Neil</t>
  </si>
  <si>
    <t>BT</t>
  </si>
  <si>
    <t>BT and UHD TV</t>
  </si>
  <si>
    <t>Mr. MITCHELL, Keith</t>
  </si>
  <si>
    <t>UKNOF</t>
  </si>
  <si>
    <t>UKNOF Annual Update</t>
  </si>
  <si>
    <t>Mr. NEWMAN, Sean</t>
  </si>
  <si>
    <t>Corero Sponsor</t>
  </si>
  <si>
    <t>Modern Sub-Saturating DDoS Attacks</t>
  </si>
  <si>
    <t>BREAK</t>
  </si>
  <si>
    <t>Afternoon Coffee</t>
  </si>
  <si>
    <t>Dr. CLUNE, Arthur</t>
  </si>
  <si>
    <t>University of York</t>
  </si>
  <si>
    <t>DevOps: Is it any use to Network Operations?</t>
  </si>
  <si>
    <t>Mr. SILCOCK, Colin</t>
  </si>
  <si>
    <t>LINX</t>
  </si>
  <si>
    <t>Oh f$*k I think I'm running a software company</t>
  </si>
  <si>
    <t>Mr. HART, Nicholas</t>
  </si>
  <si>
    <t>Lancaster University</t>
  </si>
  <si>
    <t>sBGP: A hybrid SDN approach to interdomain routing</t>
  </si>
  <si>
    <t>Day 2</t>
  </si>
  <si>
    <t>COFFEEN, Tom
VERONIKA, McKillop</t>
  </si>
  <si>
    <t>Infoblox UK IPv6 Council</t>
  </si>
  <si>
    <t>Preparing your IPv6 Addressing Plan</t>
  </si>
  <si>
    <t>EBERSMAN, Paul</t>
  </si>
  <si>
    <t>DNSSEC: Is the juice worth the squeeze?</t>
  </si>
  <si>
    <t>Morning Coffee</t>
  </si>
  <si>
    <t>Mr. SHEEHAN, Richard</t>
  </si>
  <si>
    <t>Facebook</t>
  </si>
  <si>
    <t>Network Monitoring at Facebook Scale</t>
  </si>
  <si>
    <t>HILL, Tom</t>
  </si>
  <si>
    <t>Bytemark Hosting</t>
  </si>
  <si>
    <t>Replacing your 7600s. What to do next?</t>
  </si>
  <si>
    <t>WAITES, William</t>
  </si>
  <si>
    <t>University of Edinburgh</t>
  </si>
  <si>
    <t>WHIX - Collaborative Infrastructure on the West Coast</t>
  </si>
</sst>
</file>

<file path=xl/styles.xml><?xml version="1.0" encoding="utf-8"?>
<styleSheet xmlns="http://schemas.openxmlformats.org/spreadsheetml/2006/main">
  <numFmts count="3">
    <numFmt formatCode="GENERAL" numFmtId="164"/>
    <numFmt formatCode="HH:MM" numFmtId="165"/>
    <numFmt formatCode="0" numFmtId="166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i val="tru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FFFFCC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5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0" fillId="0" fontId="0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0" fillId="0" fontId="0" numFmtId="164" xfId="0">
      <alignment horizontal="left" indent="0" shrinkToFit="false" textRotation="0" vertical="bottom" wrapText="true"/>
      <protection hidden="false" locked="true"/>
    </xf>
    <xf applyAlignment="true" applyBorder="false" applyFont="true" applyProtection="false" borderId="0" fillId="0" fontId="0" numFmtId="164" xfId="0">
      <alignment horizontal="center" indent="0" shrinkToFit="false" textRotation="0" vertical="bottom" wrapText="true"/>
      <protection hidden="false" locked="true"/>
    </xf>
    <xf applyAlignment="false" applyBorder="false" applyFont="false" applyProtection="false" borderId="0" fillId="2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2" fontId="0" numFmtId="165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2" fontId="4" numFmtId="166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5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2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2" fontId="5" numFmtId="164" xfId="0">
      <alignment horizontal="left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5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2" fontId="5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0" numFmtId="164" xfId="0">
      <alignment horizontal="center" indent="0" shrinkToFit="false" textRotation="0" vertical="center" wrapText="false"/>
      <protection hidden="false" locked="true"/>
    </xf>
    <xf applyAlignment="true" applyBorder="false" applyFont="false" applyProtection="false" borderId="0" fillId="0" fontId="0" numFmtId="165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4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0" numFmtId="164" xfId="0">
      <alignment horizontal="center" indent="0" shrinkToFit="false" textRotation="0" vertical="center" wrapText="tru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center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2.1"/>
  <cols>
    <col collapsed="false" hidden="false" max="1" min="1" style="0" width="2.99489795918367"/>
    <col collapsed="false" hidden="false" max="2" min="2" style="1" width="7.50510204081633"/>
    <col collapsed="false" hidden="false" max="3" min="3" style="2" width="8.68367346938776"/>
    <col collapsed="false" hidden="false" max="4" min="4" style="3" width="3.63775510204082"/>
    <col collapsed="false" hidden="false" max="5" min="5" style="0" width="6.04081632653061"/>
    <col collapsed="false" hidden="false" max="6" min="6" style="0" width="20.4030612244898"/>
    <col collapsed="false" hidden="false" max="7" min="7" style="4" width="24.5408163265306"/>
    <col collapsed="false" hidden="false" max="8" min="8" style="5" width="44.0051020408163"/>
    <col collapsed="false" hidden="false" max="9" min="9" style="0" width="37.5357142857143"/>
    <col collapsed="false" hidden="false" max="1025" min="10" style="0" width="11.5204081632653"/>
  </cols>
  <sheetData>
    <row collapsed="false" customFormat="false" customHeight="false" hidden="false" ht="12.65" outlineLevel="0" r="1">
      <c r="A1" s="4" t="s">
        <v>0</v>
      </c>
      <c r="B1" s="2" t="n">
        <v>0.5625</v>
      </c>
      <c r="C1" s="2" t="n">
        <v>0.0208333333333333</v>
      </c>
      <c r="D1" s="3" t="n">
        <v>35</v>
      </c>
      <c r="E1" s="2" t="n">
        <f aca="false">B1+C1</f>
        <v>0.583333333333333</v>
      </c>
      <c r="F1" s="0" t="s">
        <v>1</v>
      </c>
      <c r="G1" s="1" t="s">
        <v>2</v>
      </c>
      <c r="H1" s="6" t="s">
        <v>3</v>
      </c>
    </row>
    <row collapsed="false" customFormat="false" customHeight="false" hidden="false" ht="12.65" outlineLevel="0" r="2">
      <c r="A2" s="4"/>
      <c r="B2" s="2" t="n">
        <f aca="false">E1</f>
        <v>0.583333333333333</v>
      </c>
      <c r="C2" s="2" t="n">
        <v>0.0208333333333333</v>
      </c>
      <c r="E2" s="2" t="n">
        <f aca="false">+B2+C2</f>
        <v>0.604166666666667</v>
      </c>
      <c r="F2" s="0" t="s">
        <v>4</v>
      </c>
      <c r="G2" s="1" t="s">
        <v>5</v>
      </c>
      <c r="H2" s="6" t="s">
        <v>6</v>
      </c>
    </row>
    <row collapsed="false" customFormat="false" customHeight="false" hidden="false" ht="12.1" outlineLevel="0" r="3">
      <c r="A3" s="4" t="s">
        <v>0</v>
      </c>
      <c r="B3" s="2" t="n">
        <f aca="false">E2</f>
        <v>0.604166666666667</v>
      </c>
      <c r="C3" s="2" t="n">
        <v>0.0208333333333333</v>
      </c>
      <c r="D3" s="3" t="n">
        <v>20</v>
      </c>
      <c r="E3" s="2" t="n">
        <f aca="false">+B3+C3</f>
        <v>0.625</v>
      </c>
      <c r="F3" s="0" t="s">
        <v>7</v>
      </c>
      <c r="G3" s="4" t="s">
        <v>8</v>
      </c>
      <c r="H3" s="5" t="s">
        <v>9</v>
      </c>
    </row>
    <row collapsed="false" customFormat="false" customHeight="false" hidden="false" ht="12.65" outlineLevel="0" r="4">
      <c r="A4" s="4" t="s">
        <v>0</v>
      </c>
      <c r="B4" s="2" t="n">
        <f aca="false">E3</f>
        <v>0.625</v>
      </c>
      <c r="C4" s="2" t="n">
        <v>0.0138888888888889</v>
      </c>
      <c r="D4" s="3" t="n">
        <v>24</v>
      </c>
      <c r="E4" s="2" t="n">
        <f aca="false">+B4+C4</f>
        <v>0.638888888888889</v>
      </c>
      <c r="F4" s="0" t="s">
        <v>10</v>
      </c>
      <c r="G4" s="7" t="s">
        <v>11</v>
      </c>
      <c r="H4" s="5" t="s">
        <v>12</v>
      </c>
    </row>
    <row collapsed="false" customFormat="false" customHeight="false" hidden="false" ht="12.65" outlineLevel="0" r="5">
      <c r="A5" s="4" t="s">
        <v>0</v>
      </c>
      <c r="B5" s="2" t="n">
        <f aca="false">E4</f>
        <v>0.638888888888889</v>
      </c>
      <c r="C5" s="2" t="n">
        <v>0.00694444444444444</v>
      </c>
      <c r="D5" s="3" t="n">
        <v>8</v>
      </c>
      <c r="E5" s="2" t="n">
        <f aca="false">B5+C5</f>
        <v>0.645833333333333</v>
      </c>
      <c r="F5" s="0" t="s">
        <v>13</v>
      </c>
      <c r="G5" s="7" t="s">
        <v>14</v>
      </c>
      <c r="H5" s="5" t="s">
        <v>15</v>
      </c>
    </row>
    <row collapsed="false" customFormat="true" customHeight="false" hidden="false" ht="12.1" outlineLevel="0" r="6" s="8">
      <c r="B6" s="9" t="n">
        <f aca="false">E5</f>
        <v>0.645833333333333</v>
      </c>
      <c r="C6" s="9" t="n">
        <v>0.0208333333333333</v>
      </c>
      <c r="D6" s="10"/>
      <c r="E6" s="9" t="n">
        <f aca="false">+B6+C6</f>
        <v>0.666666666666667</v>
      </c>
      <c r="F6" s="11" t="s">
        <v>16</v>
      </c>
      <c r="G6" s="12"/>
      <c r="H6" s="13" t="s">
        <v>17</v>
      </c>
      <c r="I6" s="14"/>
      <c r="J6" s="14"/>
      <c r="K6" s="14"/>
      <c r="AMJ6" s="0"/>
    </row>
    <row collapsed="false" customFormat="false" customHeight="false" hidden="false" ht="12.65" outlineLevel="0" r="7">
      <c r="A7" s="4" t="s">
        <v>0</v>
      </c>
      <c r="B7" s="15" t="n">
        <f aca="false">E6</f>
        <v>0.666666666666667</v>
      </c>
      <c r="C7" s="2" t="n">
        <v>0.0208333333333333</v>
      </c>
      <c r="D7" s="3" t="n">
        <v>32</v>
      </c>
      <c r="E7" s="2" t="n">
        <f aca="false">B7+C7</f>
        <v>0.6875</v>
      </c>
      <c r="F7" s="0" t="s">
        <v>18</v>
      </c>
      <c r="G7" s="7" t="s">
        <v>19</v>
      </c>
      <c r="H7" s="5" t="s">
        <v>20</v>
      </c>
      <c r="I7" s="14"/>
      <c r="J7" s="14"/>
      <c r="K7" s="14"/>
    </row>
    <row collapsed="false" customFormat="false" customHeight="false" hidden="false" ht="12.65" outlineLevel="0" r="8">
      <c r="A8" s="4" t="s">
        <v>0</v>
      </c>
      <c r="B8" s="15" t="n">
        <f aca="false">E7</f>
        <v>0.6875</v>
      </c>
      <c r="C8" s="2" t="n">
        <v>0.0208333333333333</v>
      </c>
      <c r="D8" s="3" t="n">
        <v>24</v>
      </c>
      <c r="E8" s="2" t="n">
        <f aca="false">B8+C8</f>
        <v>0.708333333333334</v>
      </c>
      <c r="F8" s="0" t="s">
        <v>21</v>
      </c>
      <c r="G8" s="7" t="s">
        <v>22</v>
      </c>
      <c r="H8" s="5" t="s">
        <v>23</v>
      </c>
      <c r="I8" s="14"/>
      <c r="J8" s="14"/>
      <c r="K8" s="14"/>
    </row>
    <row collapsed="false" customFormat="false" customHeight="false" hidden="false" ht="12.65" outlineLevel="0" r="9">
      <c r="A9" s="4" t="s">
        <v>0</v>
      </c>
      <c r="B9" s="15" t="n">
        <f aca="false">E8</f>
        <v>0.708333333333334</v>
      </c>
      <c r="C9" s="2" t="n">
        <v>0.0208333333333333</v>
      </c>
      <c r="D9" s="3" t="n">
        <v>26</v>
      </c>
      <c r="E9" s="2" t="n">
        <f aca="false">B9+C9</f>
        <v>0.729166666666667</v>
      </c>
      <c r="F9" s="0" t="s">
        <v>24</v>
      </c>
      <c r="G9" s="7" t="s">
        <v>25</v>
      </c>
      <c r="H9" s="5" t="s">
        <v>26</v>
      </c>
      <c r="I9" s="14"/>
      <c r="J9" s="14"/>
      <c r="K9" s="14"/>
    </row>
    <row collapsed="false" customFormat="true" customHeight="false" hidden="false" ht="12.1" outlineLevel="0" r="10" s="8">
      <c r="B10" s="9" t="n">
        <f aca="false">E9</f>
        <v>0.729166666666667</v>
      </c>
      <c r="C10" s="9"/>
      <c r="D10" s="10"/>
      <c r="E10" s="9"/>
      <c r="F10" s="16" t="s">
        <v>27</v>
      </c>
      <c r="G10" s="16"/>
      <c r="H10" s="16"/>
      <c r="I10" s="14"/>
      <c r="J10" s="14"/>
      <c r="K10" s="14"/>
      <c r="AMJ10" s="0"/>
    </row>
    <row collapsed="false" customFormat="true" customHeight="false" hidden="false" ht="23.85" outlineLevel="0" r="11" s="20">
      <c r="A11" s="17" t="s">
        <v>0</v>
      </c>
      <c r="B11" s="18" t="n">
        <v>0.395833333333333</v>
      </c>
      <c r="C11" s="18" t="n">
        <v>0.0208333333333333</v>
      </c>
      <c r="D11" s="19" t="n">
        <v>28</v>
      </c>
      <c r="E11" s="18" t="n">
        <f aca="false">B11+C11</f>
        <v>0.416666666666667</v>
      </c>
      <c r="F11" s="20" t="s">
        <v>28</v>
      </c>
      <c r="G11" s="21" t="s">
        <v>29</v>
      </c>
      <c r="H11" s="5" t="s">
        <v>30</v>
      </c>
      <c r="I11" s="22"/>
      <c r="J11" s="22"/>
      <c r="K11" s="22"/>
    </row>
    <row collapsed="false" customFormat="false" customHeight="false" hidden="false" ht="12.1" outlineLevel="0" r="12">
      <c r="A12" s="4" t="s">
        <v>0</v>
      </c>
      <c r="B12" s="2" t="n">
        <f aca="false">E11</f>
        <v>0.416666666666667</v>
      </c>
      <c r="C12" s="2" t="n">
        <v>0.0208333333333333</v>
      </c>
      <c r="D12" s="3" t="n">
        <v>34</v>
      </c>
      <c r="E12" s="2" t="n">
        <f aca="false">B12+C12</f>
        <v>0.4375</v>
      </c>
      <c r="F12" s="0" t="s">
        <v>31</v>
      </c>
      <c r="G12" s="0"/>
      <c r="H12" s="5" t="s">
        <v>32</v>
      </c>
      <c r="I12" s="14"/>
      <c r="J12" s="14"/>
      <c r="K12" s="14"/>
    </row>
    <row collapsed="false" customFormat="true" customHeight="false" hidden="false" ht="12.1" outlineLevel="0" r="13" s="8">
      <c r="B13" s="9" t="n">
        <f aca="false">E12</f>
        <v>0.4375</v>
      </c>
      <c r="C13" s="9" t="n">
        <v>0.0208333333333333</v>
      </c>
      <c r="D13" s="10"/>
      <c r="E13" s="9" t="n">
        <f aca="false">B13+C13</f>
        <v>0.458333333333333</v>
      </c>
      <c r="F13" s="11" t="s">
        <v>16</v>
      </c>
      <c r="G13" s="12"/>
      <c r="H13" s="13" t="s">
        <v>33</v>
      </c>
      <c r="I13" s="14"/>
      <c r="J13" s="14"/>
      <c r="K13" s="14"/>
      <c r="AMJ13" s="0"/>
    </row>
    <row collapsed="false" customFormat="false" customHeight="false" hidden="false" ht="12.65" outlineLevel="0" r="14">
      <c r="A14" s="4" t="s">
        <v>0</v>
      </c>
      <c r="B14" s="2" t="n">
        <f aca="false">E13</f>
        <v>0.458333333333333</v>
      </c>
      <c r="C14" s="2" t="n">
        <v>0.0208333333333333</v>
      </c>
      <c r="D14" s="3" t="n">
        <v>72</v>
      </c>
      <c r="E14" s="2" t="n">
        <f aca="false">B14+C14</f>
        <v>0.479166666666667</v>
      </c>
      <c r="F14" s="0" t="s">
        <v>34</v>
      </c>
      <c r="G14" s="7" t="s">
        <v>35</v>
      </c>
      <c r="H14" s="5" t="s">
        <v>36</v>
      </c>
    </row>
    <row collapsed="false" customFormat="false" customHeight="false" hidden="false" ht="12.65" outlineLevel="0" r="15">
      <c r="A15" s="4"/>
      <c r="B15" s="2" t="n">
        <f aca="false">E14</f>
        <v>0.479166666666667</v>
      </c>
      <c r="C15" s="2" t="n">
        <v>0.0208333333333333</v>
      </c>
      <c r="E15" s="2" t="n">
        <f aca="false">B15+C15</f>
        <v>0.5</v>
      </c>
      <c r="F15" s="0" t="s">
        <v>37</v>
      </c>
      <c r="G15" s="7" t="s">
        <v>38</v>
      </c>
      <c r="H15" s="5" t="s">
        <v>39</v>
      </c>
    </row>
    <row collapsed="false" customFormat="true" customHeight="false" hidden="false" ht="12.1" outlineLevel="0" r="16" s="20">
      <c r="A16" s="4" t="s">
        <v>0</v>
      </c>
      <c r="B16" s="2" t="n">
        <f aca="false">E15</f>
        <v>0.5</v>
      </c>
      <c r="C16" s="18" t="n">
        <v>0.0208333333333333</v>
      </c>
      <c r="D16" s="19" t="n">
        <v>50</v>
      </c>
      <c r="E16" s="18" t="n">
        <f aca="false">B16+C16</f>
        <v>0.520833333333333</v>
      </c>
      <c r="F16" s="0" t="s">
        <v>40</v>
      </c>
      <c r="G16" s="17" t="s">
        <v>41</v>
      </c>
      <c r="H16" s="5" t="s">
        <v>42</v>
      </c>
    </row>
    <row collapsed="false" customFormat="false" customHeight="false" hidden="false" ht="12.1" outlineLevel="0" r="17">
      <c r="B17" s="9" t="n">
        <f aca="false">E16</f>
        <v>0.520833333333333</v>
      </c>
    </row>
  </sheetData>
  <mergeCells count="1">
    <mergeCell ref="F10:H10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blackAndWhite="false" cellComments="none" copies="1" draft="false" firstPageNumber="1" fitToHeight="1" fitToWidth="1" horizontalDpi="300" orientation="landscape" pageOrder="downThenOver" paperSize="1" scale="89" useFirstPageNumber="tru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214249</TotalTime>
  <Application>LibreOffice/4.1.6.2$Linux_X86_64 LibreOffice_project/410m0$Build-2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2016-04-18T15:29:46Z</dcterms:created>
  <dc:creator>Keith Mitchell</dc:creator>
  <cp:lastModifiedBy>Keith Mitchell</cp:lastModifiedBy>
  <cp:lastPrinted>2016-09-07T08:53:03Z</cp:lastPrinted>
  <dcterms:modified xsi:type="dcterms:W3CDTF">2016-09-07T07:39:36Z</dcterms:modified>
  <cp:revision>15</cp:revision>
</cp:coreProperties>
</file>